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<sst xmlns="http://schemas.openxmlformats.org/spreadsheetml/2006/main" count="50" uniqueCount="48">
  <si>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</si>
  <si>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</si>
  <si>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</si>
  <si>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</si>
  <si>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</si>
  <si>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</si>
  <si>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</si>
  <si>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</si>
  <si>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</si>
  <si>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</si>
  <si>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</si>
  <si>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</si>
  <si>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</si>
  <si>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</si>
  <si>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Killinochchi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</si>
  <si>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</si>
  <si>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</si>
  <si>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</si>
  <si>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</si>
  <si>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</si>
  <si>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</si>
  <si>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</si>
  <si>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</si>
  <si>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</si>
  <si>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</si>
  <si>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</si>
  <si>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</si>
  <si>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>Emergency Operation Room of the Disaster Management Centre</t>
  </si>
  <si>
    <t>Ministry of Women Empowerment and Social Welfare</t>
  </si>
  <si>
    <t>Sethsiripaya - Baththaramulla</t>
  </si>
  <si>
    <t xml:space="preserve">Northern </t>
  </si>
  <si>
    <t xml:space="preserve">Eastern </t>
  </si>
  <si>
    <t xml:space="preserve">Southern </t>
  </si>
  <si>
    <t xml:space="preserve">Western </t>
  </si>
  <si>
    <t>Tsunami Disaster, 26 December, 2004</t>
  </si>
  <si>
    <t xml:space="preserve">North Western </t>
  </si>
  <si>
    <t>Jaffna</t>
  </si>
  <si>
    <t>Puttlam</t>
  </si>
  <si>
    <t>Displaced Persons refer to People who are in the IDP camps and or staying with relative's and friend's houses</t>
  </si>
  <si>
    <t>Mullaitivu</t>
  </si>
  <si>
    <t>Last updated :16:00 hrs</t>
  </si>
  <si>
    <t xml:space="preserve"> **   Hamlets   </t>
  </si>
  <si>
    <t>112</t>
  </si>
  <si>
    <t>As at 27/01/2005</t>
  </si>
  <si>
    <t>19**</t>
  </si>
  <si>
    <t>n.a.</t>
  </si>
  <si>
    <t>*</t>
  </si>
  <si>
    <r>
      <t>*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10.5"/>
        <rFont val="Arial"/>
        <family val="2"/>
      </rPr>
      <t xml:space="preserve">In Ninthavur DSD 1948 families and in Kalmunai Tamil DSD 3586 families are living with Relatives and Friends. Details regarding other DSDS are being collected.  </t>
    </r>
  </si>
</sst>
</file>

<file path=xl/styles.xml><?xml version="1.0" encoding="utf-8"?>
<styleSheet xmlns="http://schemas.openxmlformats.org/spreadsheetml/2006/main">
  <numFmts count="23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;[Red]#,##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sz val="20"/>
      <name val="Arial CE"/>
      <family val="0"/>
    </font>
    <font>
      <b/>
      <sz val="20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78" fontId="4" fillId="0" borderId="0" xfId="15" applyNumberFormat="1" applyFont="1" applyBorder="1" applyAlignment="1">
      <alignment horizontal="right"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8" fontId="6" fillId="0" borderId="5" xfId="15" applyNumberFormat="1" applyFont="1" applyBorder="1" applyAlignment="1">
      <alignment/>
    </xf>
    <xf numFmtId="178" fontId="6" fillId="0" borderId="6" xfId="15" applyNumberFormat="1" applyFont="1" applyBorder="1" applyAlignment="1">
      <alignment horizontal="right"/>
    </xf>
    <xf numFmtId="178" fontId="6" fillId="0" borderId="3" xfId="15" applyNumberFormat="1" applyFont="1" applyBorder="1" applyAlignment="1">
      <alignment/>
    </xf>
    <xf numFmtId="178" fontId="6" fillId="0" borderId="7" xfId="15" applyNumberFormat="1" applyFont="1" applyFill="1" applyBorder="1" applyAlignment="1">
      <alignment horizontal="right"/>
    </xf>
    <xf numFmtId="178" fontId="6" fillId="0" borderId="4" xfId="15" applyNumberFormat="1" applyFont="1" applyBorder="1" applyAlignment="1">
      <alignment/>
    </xf>
    <xf numFmtId="178" fontId="6" fillId="0" borderId="8" xfId="15" applyNumberFormat="1" applyFont="1" applyBorder="1" applyAlignment="1">
      <alignment horizontal="right"/>
    </xf>
    <xf numFmtId="178" fontId="6" fillId="0" borderId="3" xfId="15" applyNumberFormat="1" applyFont="1" applyFill="1" applyBorder="1" applyAlignment="1">
      <alignment/>
    </xf>
    <xf numFmtId="178" fontId="6" fillId="0" borderId="7" xfId="15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178" fontId="6" fillId="0" borderId="2" xfId="15" applyNumberFormat="1" applyFont="1" applyBorder="1" applyAlignment="1">
      <alignment/>
    </xf>
    <xf numFmtId="178" fontId="6" fillId="0" borderId="5" xfId="15" applyNumberFormat="1" applyFont="1" applyBorder="1" applyAlignment="1">
      <alignment horizontal="center"/>
    </xf>
    <xf numFmtId="178" fontId="6" fillId="0" borderId="0" xfId="15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6" fillId="0" borderId="2" xfId="15" applyNumberFormat="1" applyFont="1" applyFill="1" applyBorder="1" applyAlignment="1">
      <alignment/>
    </xf>
    <xf numFmtId="178" fontId="6" fillId="0" borderId="9" xfId="15" applyNumberFormat="1" applyFont="1" applyBorder="1" applyAlignment="1">
      <alignment horizontal="right"/>
    </xf>
    <xf numFmtId="0" fontId="1" fillId="2" borderId="10" xfId="0" applyFont="1" applyFill="1" applyBorder="1" applyAlignment="1">
      <alignment/>
    </xf>
    <xf numFmtId="178" fontId="1" fillId="2" borderId="10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8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78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178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78" fontId="6" fillId="0" borderId="5" xfId="15" applyNumberFormat="1" applyFont="1" applyBorder="1" applyAlignment="1">
      <alignment horizontal="right"/>
    </xf>
    <xf numFmtId="178" fontId="6" fillId="0" borderId="5" xfId="15" applyNumberFormat="1" applyFont="1" applyFill="1" applyBorder="1" applyAlignment="1">
      <alignment horizontal="right"/>
    </xf>
    <xf numFmtId="178" fontId="6" fillId="0" borderId="4" xfId="15" applyNumberFormat="1" applyFont="1" applyBorder="1" applyAlignment="1">
      <alignment horizontal="right"/>
    </xf>
    <xf numFmtId="178" fontId="6" fillId="0" borderId="3" xfId="15" applyNumberFormat="1" applyFont="1" applyBorder="1" applyAlignment="1">
      <alignment horizontal="right"/>
    </xf>
    <xf numFmtId="178" fontId="6" fillId="0" borderId="2" xfId="15" applyNumberFormat="1" applyFont="1" applyBorder="1" applyAlignment="1">
      <alignment horizontal="right"/>
    </xf>
    <xf numFmtId="178" fontId="6" fillId="0" borderId="5" xfId="15" applyNumberFormat="1" applyFont="1" applyBorder="1" applyAlignment="1">
      <alignment/>
    </xf>
    <xf numFmtId="178" fontId="6" fillId="0" borderId="3" xfId="15" applyNumberFormat="1" applyFont="1" applyFill="1" applyBorder="1" applyAlignment="1">
      <alignment/>
    </xf>
    <xf numFmtId="178" fontId="6" fillId="0" borderId="5" xfId="15" applyNumberFormat="1" applyFont="1" applyFill="1" applyBorder="1" applyAlignment="1">
      <alignment/>
    </xf>
    <xf numFmtId="178" fontId="6" fillId="0" borderId="4" xfId="15" applyNumberFormat="1" applyFont="1" applyBorder="1" applyAlignment="1">
      <alignment/>
    </xf>
    <xf numFmtId="178" fontId="6" fillId="0" borderId="3" xfId="15" applyNumberFormat="1" applyFont="1" applyBorder="1" applyAlignment="1">
      <alignment/>
    </xf>
    <xf numFmtId="178" fontId="6" fillId="0" borderId="2" xfId="15" applyNumberFormat="1" applyFont="1" applyBorder="1" applyAlignment="1">
      <alignment/>
    </xf>
    <xf numFmtId="178" fontId="6" fillId="0" borderId="18" xfId="15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178" fontId="6" fillId="0" borderId="4" xfId="15" applyNumberFormat="1" applyFont="1" applyFill="1" applyBorder="1" applyAlignment="1">
      <alignment horizontal="right"/>
    </xf>
    <xf numFmtId="178" fontId="1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3" fontId="10" fillId="0" borderId="3" xfId="0" applyNumberFormat="1" applyFont="1" applyBorder="1" applyAlignment="1">
      <alignment horizontal="right" vertical="top"/>
    </xf>
    <xf numFmtId="49" fontId="11" fillId="0" borderId="0" xfId="0" applyNumberFormat="1" applyFont="1" applyAlignment="1" quotePrefix="1">
      <alignment horizontal="left" vertical="center"/>
    </xf>
    <xf numFmtId="49" fontId="0" fillId="0" borderId="0" xfId="0" applyNumberFormat="1" applyFont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178" fontId="6" fillId="0" borderId="3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30"/>
  <sheetViews>
    <sheetView tabSelected="1" zoomScale="75" zoomScaleNormal="75" workbookViewId="0" topLeftCell="B2">
      <selection activeCell="F16" sqref="F15:F16"/>
    </sheetView>
  </sheetViews>
  <sheetFormatPr defaultColWidth="9.140625" defaultRowHeight="12.75"/>
  <cols>
    <col min="1" max="1" width="1.421875" style="0" hidden="1" customWidth="1"/>
    <col min="2" max="2" width="13.57421875" style="0" customWidth="1"/>
    <col min="3" max="3" width="11.8515625" style="0" customWidth="1"/>
    <col min="4" max="4" width="10.421875" style="0" customWidth="1"/>
    <col min="5" max="5" width="11.421875" style="0" customWidth="1"/>
    <col min="6" max="6" width="14.28125" style="0" customWidth="1"/>
    <col min="7" max="7" width="16.140625" style="0" customWidth="1"/>
    <col min="8" max="8" width="9.7109375" style="0" customWidth="1"/>
    <col min="9" max="9" width="8.8515625" style="0" customWidth="1"/>
    <col min="10" max="10" width="9.421875" style="0" customWidth="1"/>
    <col min="11" max="11" width="8.8515625" style="0" customWidth="1"/>
    <col min="12" max="12" width="11.8515625" style="0" customWidth="1"/>
    <col min="13" max="13" width="10.140625" style="0" customWidth="1"/>
    <col min="14" max="14" width="8.28125" style="0" customWidth="1"/>
    <col min="16" max="16" width="9.28125" style="0" bestFit="1" customWidth="1"/>
  </cols>
  <sheetData>
    <row r="1" ht="13.5" thickBot="1"/>
    <row r="2" spans="2:14" ht="15.75">
      <c r="B2" s="31"/>
      <c r="C2" s="32"/>
      <c r="D2" s="32"/>
      <c r="E2" s="33" t="s">
        <v>34</v>
      </c>
      <c r="F2" s="32"/>
      <c r="G2" s="32"/>
      <c r="H2" s="32"/>
      <c r="I2" s="32"/>
      <c r="J2" s="32"/>
      <c r="K2" s="32"/>
      <c r="L2" s="32"/>
      <c r="M2" s="32"/>
      <c r="N2" s="34"/>
    </row>
    <row r="3" spans="2:14" ht="12.75">
      <c r="B3" s="35"/>
      <c r="C3" s="36" t="s">
        <v>40</v>
      </c>
      <c r="D3" s="36"/>
      <c r="E3" s="37"/>
      <c r="F3" s="37"/>
      <c r="G3" s="37"/>
      <c r="H3" s="37"/>
      <c r="I3" s="37"/>
      <c r="J3" s="37"/>
      <c r="K3" s="36" t="s">
        <v>43</v>
      </c>
      <c r="L3" s="37"/>
      <c r="M3" s="37"/>
      <c r="N3" s="38"/>
    </row>
    <row r="4" spans="2:14" ht="19.5" customHeight="1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2:14" s="1" customFormat="1" ht="30" customHeight="1" thickBot="1">
      <c r="B5" s="79" t="s">
        <v>15</v>
      </c>
      <c r="C5" s="79" t="s">
        <v>13</v>
      </c>
      <c r="D5" s="79" t="s">
        <v>0</v>
      </c>
      <c r="E5" s="79" t="s">
        <v>11</v>
      </c>
      <c r="F5" s="80" t="s">
        <v>1</v>
      </c>
      <c r="G5" s="81"/>
      <c r="H5" s="82"/>
      <c r="I5" s="79" t="s">
        <v>2</v>
      </c>
      <c r="J5" s="79" t="s">
        <v>3</v>
      </c>
      <c r="K5" s="79" t="s">
        <v>4</v>
      </c>
      <c r="L5" s="84" t="s">
        <v>5</v>
      </c>
      <c r="M5" s="85"/>
      <c r="N5" s="79" t="s">
        <v>6</v>
      </c>
    </row>
    <row r="6" spans="2:14" ht="30" customHeight="1" thickBot="1">
      <c r="B6" s="79"/>
      <c r="C6" s="79"/>
      <c r="D6" s="79"/>
      <c r="E6" s="79"/>
      <c r="F6" s="73" t="s">
        <v>7</v>
      </c>
      <c r="G6" s="73" t="s">
        <v>12</v>
      </c>
      <c r="H6" s="73" t="s">
        <v>10</v>
      </c>
      <c r="I6" s="79"/>
      <c r="J6" s="79"/>
      <c r="K6" s="79"/>
      <c r="L6" s="74" t="s">
        <v>8</v>
      </c>
      <c r="M6" s="74" t="s">
        <v>9</v>
      </c>
      <c r="N6" s="79"/>
    </row>
    <row r="7" spans="2:14" ht="18.75" customHeight="1" thickBot="1" thickTop="1">
      <c r="B7" s="83" t="s">
        <v>30</v>
      </c>
      <c r="C7" s="12" t="s">
        <v>36</v>
      </c>
      <c r="D7" s="54">
        <v>13485</v>
      </c>
      <c r="E7" s="49">
        <v>10640</v>
      </c>
      <c r="F7" s="43">
        <v>11360</v>
      </c>
      <c r="G7" s="43">
        <v>28760</v>
      </c>
      <c r="H7" s="45">
        <f>SUM(F7:G7)</f>
        <v>40120</v>
      </c>
      <c r="I7" s="13">
        <v>2640</v>
      </c>
      <c r="J7" s="13">
        <v>1647</v>
      </c>
      <c r="K7" s="13">
        <v>540</v>
      </c>
      <c r="L7" s="13">
        <v>6084</v>
      </c>
      <c r="M7" s="49">
        <v>1114</v>
      </c>
      <c r="N7" s="14" t="s">
        <v>44</v>
      </c>
    </row>
    <row r="8" spans="2:14" ht="18.75" customHeight="1" thickBot="1" thickTop="1">
      <c r="B8" s="83"/>
      <c r="C8" s="46" t="s">
        <v>14</v>
      </c>
      <c r="D8" s="55">
        <v>2295</v>
      </c>
      <c r="E8" s="42">
        <v>318</v>
      </c>
      <c r="F8" s="61">
        <v>305</v>
      </c>
      <c r="G8" s="61">
        <v>1298</v>
      </c>
      <c r="H8" s="71">
        <f>SUM(F8:G8)</f>
        <v>1603</v>
      </c>
      <c r="I8" s="15">
        <v>560</v>
      </c>
      <c r="J8" s="15">
        <v>670</v>
      </c>
      <c r="K8" s="15">
        <v>1</v>
      </c>
      <c r="L8" s="15">
        <v>1250</v>
      </c>
      <c r="M8" s="52">
        <v>4250</v>
      </c>
      <c r="N8" s="16">
        <v>2</v>
      </c>
    </row>
    <row r="9" spans="2:14" ht="18.75" customHeight="1" thickBot="1" thickTop="1">
      <c r="B9" s="83"/>
      <c r="C9" s="46" t="s">
        <v>39</v>
      </c>
      <c r="D9" s="86" t="s">
        <v>45</v>
      </c>
      <c r="E9" s="42">
        <v>6007</v>
      </c>
      <c r="F9" s="61">
        <v>11993</v>
      </c>
      <c r="G9" s="61">
        <v>10564</v>
      </c>
      <c r="H9" s="72">
        <f aca="true" t="shared" si="0" ref="H9:H19">SUM(F9:G9)</f>
        <v>22557</v>
      </c>
      <c r="I9" s="15">
        <v>3000</v>
      </c>
      <c r="J9" s="15">
        <v>2590</v>
      </c>
      <c r="K9" s="15">
        <v>552</v>
      </c>
      <c r="L9" s="15">
        <v>3400</v>
      </c>
      <c r="M9" s="52">
        <v>600</v>
      </c>
      <c r="N9" s="20">
        <v>23</v>
      </c>
    </row>
    <row r="10" spans="2:14" ht="18.75" customHeight="1" thickBot="1" thickTop="1">
      <c r="B10" s="83" t="s">
        <v>31</v>
      </c>
      <c r="C10" s="12" t="s">
        <v>16</v>
      </c>
      <c r="D10" s="56">
        <v>30102</v>
      </c>
      <c r="E10" s="50">
        <v>27746</v>
      </c>
      <c r="F10" s="62">
        <v>19515</v>
      </c>
      <c r="G10" s="62">
        <v>62084</v>
      </c>
      <c r="H10" s="45">
        <f t="shared" si="0"/>
        <v>81599</v>
      </c>
      <c r="I10" s="13">
        <v>1078</v>
      </c>
      <c r="J10" s="24"/>
      <c r="K10" s="13">
        <v>337</v>
      </c>
      <c r="L10" s="13">
        <v>5974</v>
      </c>
      <c r="M10" s="49">
        <v>10394</v>
      </c>
      <c r="N10" s="14">
        <v>42</v>
      </c>
    </row>
    <row r="11" spans="2:17" ht="18.75" customHeight="1" thickBot="1" thickTop="1">
      <c r="B11" s="83"/>
      <c r="C11" s="46" t="s">
        <v>17</v>
      </c>
      <c r="D11" s="55">
        <v>63717</v>
      </c>
      <c r="E11" s="42">
        <v>12494</v>
      </c>
      <c r="F11" s="61">
        <v>26889</v>
      </c>
      <c r="G11" s="61">
        <v>35957</v>
      </c>
      <c r="H11" s="71">
        <f t="shared" si="0"/>
        <v>62846</v>
      </c>
      <c r="I11" s="19">
        <v>2840</v>
      </c>
      <c r="J11" s="19">
        <v>2375</v>
      </c>
      <c r="K11" s="19">
        <v>1033</v>
      </c>
      <c r="L11" s="19">
        <v>15939</v>
      </c>
      <c r="M11" s="42">
        <v>5665</v>
      </c>
      <c r="N11" s="16">
        <v>48</v>
      </c>
      <c r="P11" s="25"/>
      <c r="Q11" s="25"/>
    </row>
    <row r="12" spans="2:14" ht="18.75" customHeight="1" thickBot="1" thickTop="1">
      <c r="B12" s="83"/>
      <c r="C12" s="47" t="s">
        <v>18</v>
      </c>
      <c r="D12" s="57">
        <v>38624</v>
      </c>
      <c r="E12" s="60" t="s">
        <v>45</v>
      </c>
      <c r="F12" s="63">
        <v>73324</v>
      </c>
      <c r="G12" s="76" t="s">
        <v>46</v>
      </c>
      <c r="H12" s="72">
        <f t="shared" si="0"/>
        <v>73324</v>
      </c>
      <c r="I12" s="17">
        <v>10436</v>
      </c>
      <c r="J12" s="17">
        <v>120</v>
      </c>
      <c r="K12" s="17">
        <v>876</v>
      </c>
      <c r="L12" s="17">
        <v>29199</v>
      </c>
      <c r="M12" s="51"/>
      <c r="N12" s="18">
        <v>74</v>
      </c>
    </row>
    <row r="13" spans="2:16" ht="18.75" customHeight="1" thickBot="1" thickTop="1">
      <c r="B13" s="83" t="s">
        <v>32</v>
      </c>
      <c r="C13" s="12" t="s">
        <v>19</v>
      </c>
      <c r="D13" s="54">
        <v>16994</v>
      </c>
      <c r="E13" s="49">
        <v>3334</v>
      </c>
      <c r="F13" s="43">
        <v>574</v>
      </c>
      <c r="G13" s="43">
        <v>17168</v>
      </c>
      <c r="H13" s="45">
        <f t="shared" si="0"/>
        <v>17742</v>
      </c>
      <c r="I13" s="13">
        <v>4500</v>
      </c>
      <c r="J13" s="49">
        <v>361</v>
      </c>
      <c r="K13" s="13">
        <v>963</v>
      </c>
      <c r="L13" s="13">
        <v>2303</v>
      </c>
      <c r="M13" s="49">
        <v>1744</v>
      </c>
      <c r="N13" s="14">
        <v>5</v>
      </c>
      <c r="P13" s="26"/>
    </row>
    <row r="14" spans="2:14" ht="18.75" customHeight="1" thickBot="1" thickTop="1">
      <c r="B14" s="83"/>
      <c r="C14" s="10" t="s">
        <v>20</v>
      </c>
      <c r="D14" s="58">
        <v>20675</v>
      </c>
      <c r="E14" s="52">
        <v>2904</v>
      </c>
      <c r="F14" s="61">
        <v>3202</v>
      </c>
      <c r="G14" s="61">
        <v>8996</v>
      </c>
      <c r="H14" s="71">
        <f t="shared" si="0"/>
        <v>12198</v>
      </c>
      <c r="I14" s="15">
        <v>1342</v>
      </c>
      <c r="J14" s="15">
        <v>6652</v>
      </c>
      <c r="K14" s="15">
        <v>613</v>
      </c>
      <c r="L14" s="15">
        <v>2362</v>
      </c>
      <c r="M14" s="52">
        <v>5659</v>
      </c>
      <c r="N14" s="20">
        <v>29</v>
      </c>
    </row>
    <row r="15" spans="2:14" ht="18.75" customHeight="1" thickBot="1" thickTop="1">
      <c r="B15" s="83"/>
      <c r="C15" s="47" t="s">
        <v>21</v>
      </c>
      <c r="D15" s="57">
        <v>23174</v>
      </c>
      <c r="E15" s="51">
        <v>1472</v>
      </c>
      <c r="F15" s="63">
        <v>4507</v>
      </c>
      <c r="G15" s="63">
        <v>123247</v>
      </c>
      <c r="H15" s="72">
        <f t="shared" si="0"/>
        <v>127754</v>
      </c>
      <c r="I15" s="17">
        <v>4218</v>
      </c>
      <c r="J15" s="17">
        <v>313</v>
      </c>
      <c r="K15" s="17">
        <v>554</v>
      </c>
      <c r="L15" s="44">
        <v>5525</v>
      </c>
      <c r="M15" s="67">
        <v>5966</v>
      </c>
      <c r="N15" s="18">
        <v>38</v>
      </c>
    </row>
    <row r="16" spans="2:14" ht="18.75" customHeight="1" thickBot="1" thickTop="1">
      <c r="B16" s="83" t="s">
        <v>33</v>
      </c>
      <c r="C16" s="12" t="s">
        <v>22</v>
      </c>
      <c r="D16" s="54">
        <v>6905</v>
      </c>
      <c r="E16" s="49">
        <v>6905</v>
      </c>
      <c r="F16" s="62">
        <v>3261</v>
      </c>
      <c r="G16" s="43">
        <v>24452</v>
      </c>
      <c r="H16" s="45">
        <f t="shared" si="0"/>
        <v>27713</v>
      </c>
      <c r="I16" s="13">
        <v>256</v>
      </c>
      <c r="J16" s="13">
        <v>400</v>
      </c>
      <c r="K16" s="13">
        <v>155</v>
      </c>
      <c r="L16" s="13">
        <v>2780</v>
      </c>
      <c r="M16" s="49">
        <v>3116</v>
      </c>
      <c r="N16" s="14">
        <v>16</v>
      </c>
    </row>
    <row r="17" spans="2:14" ht="18.75" customHeight="1" thickBot="1" thickTop="1">
      <c r="B17" s="83"/>
      <c r="C17" s="10" t="s">
        <v>23</v>
      </c>
      <c r="D17" s="58">
        <v>9647</v>
      </c>
      <c r="E17" s="52">
        <v>5290</v>
      </c>
      <c r="F17" s="61">
        <v>5812</v>
      </c>
      <c r="G17" s="61">
        <v>25885</v>
      </c>
      <c r="H17" s="71">
        <f t="shared" si="0"/>
        <v>31697</v>
      </c>
      <c r="I17" s="15">
        <v>79</v>
      </c>
      <c r="J17" s="52">
        <v>64</v>
      </c>
      <c r="K17" s="15">
        <v>12</v>
      </c>
      <c r="L17" s="15">
        <v>3398</v>
      </c>
      <c r="M17" s="52">
        <v>2210</v>
      </c>
      <c r="N17" s="20">
        <v>28</v>
      </c>
    </row>
    <row r="18" spans="2:15" ht="18.75" customHeight="1" thickBot="1" thickTop="1">
      <c r="B18" s="83"/>
      <c r="C18" s="11" t="s">
        <v>24</v>
      </c>
      <c r="D18" s="57">
        <v>6827</v>
      </c>
      <c r="E18" s="60">
        <v>308</v>
      </c>
      <c r="F18" s="64">
        <v>876</v>
      </c>
      <c r="G18" s="66">
        <v>573</v>
      </c>
      <c r="H18" s="72">
        <f t="shared" si="0"/>
        <v>1449</v>
      </c>
      <c r="I18" s="17">
        <v>6</v>
      </c>
      <c r="J18" s="17">
        <v>3</v>
      </c>
      <c r="K18" s="17">
        <v>5</v>
      </c>
      <c r="L18" s="17">
        <v>292</v>
      </c>
      <c r="M18" s="51">
        <v>307</v>
      </c>
      <c r="N18" s="18">
        <v>2</v>
      </c>
      <c r="O18" s="6"/>
    </row>
    <row r="19" spans="2:15" ht="18.75" customHeight="1" thickBot="1" thickTop="1">
      <c r="B19" s="9" t="s">
        <v>35</v>
      </c>
      <c r="C19" s="48" t="s">
        <v>37</v>
      </c>
      <c r="D19" s="59">
        <v>232</v>
      </c>
      <c r="E19" s="53">
        <v>18</v>
      </c>
      <c r="F19" s="65">
        <v>66</v>
      </c>
      <c r="G19" s="65"/>
      <c r="H19" s="45">
        <f t="shared" si="0"/>
        <v>66</v>
      </c>
      <c r="I19" s="27">
        <v>4</v>
      </c>
      <c r="J19" s="53">
        <v>1</v>
      </c>
      <c r="K19" s="23">
        <v>3</v>
      </c>
      <c r="L19" s="23">
        <v>23</v>
      </c>
      <c r="M19" s="53">
        <v>72</v>
      </c>
      <c r="N19" s="28">
        <v>2</v>
      </c>
      <c r="O19" s="7"/>
    </row>
    <row r="20" spans="2:14" ht="18.75" customHeight="1" thickBot="1">
      <c r="B20" s="8"/>
      <c r="C20" s="29" t="s">
        <v>10</v>
      </c>
      <c r="D20" s="30">
        <f>SUM(D7:D19)</f>
        <v>232677</v>
      </c>
      <c r="E20" s="30">
        <f>SUM(E7:E19)</f>
        <v>77436</v>
      </c>
      <c r="F20" s="30">
        <f aca="true" t="shared" si="1" ref="F20:N20">SUM(F7:F19)</f>
        <v>161684</v>
      </c>
      <c r="G20" s="30">
        <f t="shared" si="1"/>
        <v>338984</v>
      </c>
      <c r="H20" s="30">
        <f t="shared" si="1"/>
        <v>500668</v>
      </c>
      <c r="I20" s="30">
        <f t="shared" si="1"/>
        <v>30959</v>
      </c>
      <c r="J20" s="30">
        <f t="shared" si="1"/>
        <v>15196</v>
      </c>
      <c r="K20" s="30">
        <f t="shared" si="1"/>
        <v>5644</v>
      </c>
      <c r="L20" s="30">
        <f t="shared" si="1"/>
        <v>78529</v>
      </c>
      <c r="M20" s="68">
        <f t="shared" si="1"/>
        <v>41097</v>
      </c>
      <c r="N20" s="30">
        <v>328</v>
      </c>
    </row>
    <row r="21" ht="18.75" customHeight="1">
      <c r="M21" s="69"/>
    </row>
    <row r="22" spans="2:13" s="22" customFormat="1" ht="18.75" customHeight="1">
      <c r="B22" s="21" t="s">
        <v>25</v>
      </c>
      <c r="M22" s="70"/>
    </row>
    <row r="23" spans="2:12" ht="18.75" customHeight="1">
      <c r="B23" s="78" t="s">
        <v>38</v>
      </c>
      <c r="C23" s="78"/>
      <c r="D23" s="78"/>
      <c r="E23" s="78"/>
      <c r="F23" s="78"/>
      <c r="G23" s="78"/>
      <c r="H23" s="78"/>
      <c r="I23" s="78"/>
      <c r="J23" s="78"/>
      <c r="L23" s="2"/>
    </row>
    <row r="24" spans="2:10" ht="12.75" customHeight="1">
      <c r="B24" s="4" t="s">
        <v>41</v>
      </c>
      <c r="C24" s="4" t="s">
        <v>42</v>
      </c>
      <c r="D24" s="4"/>
      <c r="E24" s="4"/>
      <c r="F24" s="4"/>
      <c r="G24" s="4"/>
      <c r="H24" s="4"/>
      <c r="I24" s="4"/>
      <c r="J24" s="4"/>
    </row>
    <row r="25" spans="2:46" ht="22.5" customHeight="1">
      <c r="B25" s="77" t="s">
        <v>47</v>
      </c>
      <c r="C25" s="75"/>
      <c r="D25" s="75"/>
      <c r="E25" s="75"/>
      <c r="F25" s="75"/>
      <c r="G25" s="75"/>
      <c r="H25" s="75"/>
      <c r="I25" s="75"/>
      <c r="J25" s="7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2:10" ht="12.75">
      <c r="B26" s="2" t="s">
        <v>26</v>
      </c>
      <c r="C26" s="3"/>
      <c r="D26" s="3"/>
      <c r="E26" s="3"/>
      <c r="F26" s="3"/>
      <c r="G26" s="3"/>
      <c r="H26" s="3"/>
      <c r="I26" s="3"/>
      <c r="J26" s="3"/>
    </row>
    <row r="27" spans="2:10" ht="12.75">
      <c r="B27" s="3"/>
      <c r="C27" s="3"/>
      <c r="D27" s="3"/>
      <c r="E27" s="3"/>
      <c r="F27" s="3"/>
      <c r="G27" s="3"/>
      <c r="H27" s="3"/>
      <c r="I27" s="3"/>
      <c r="J27" s="3"/>
    </row>
    <row r="28" spans="2:10" ht="12.75">
      <c r="B28" s="5" t="s">
        <v>27</v>
      </c>
      <c r="C28" s="2"/>
      <c r="D28" s="3"/>
      <c r="E28" s="3"/>
      <c r="F28" s="3"/>
      <c r="G28" s="3"/>
      <c r="H28" s="3"/>
      <c r="I28" s="3"/>
      <c r="J28" s="3"/>
    </row>
    <row r="29" spans="2:10" ht="12.75">
      <c r="B29" s="2" t="s">
        <v>28</v>
      </c>
      <c r="C29" s="2"/>
      <c r="D29" s="3"/>
      <c r="E29" s="3"/>
      <c r="F29" s="3"/>
      <c r="G29" s="3"/>
      <c r="H29" s="3"/>
      <c r="I29" s="3"/>
      <c r="J29" s="3"/>
    </row>
    <row r="30" spans="2:10" ht="12.75">
      <c r="B30" s="2" t="s">
        <v>29</v>
      </c>
      <c r="C30" s="2"/>
      <c r="D30" s="3"/>
      <c r="E30" s="3"/>
      <c r="F30" s="3"/>
      <c r="G30" s="3"/>
      <c r="H30" s="3"/>
      <c r="I30" s="3"/>
      <c r="J30" s="3"/>
    </row>
  </sheetData>
  <mergeCells count="15">
    <mergeCell ref="N5:N6"/>
    <mergeCell ref="B13:B15"/>
    <mergeCell ref="B16:B18"/>
    <mergeCell ref="C5:C6"/>
    <mergeCell ref="D5:D6"/>
    <mergeCell ref="E5:E6"/>
    <mergeCell ref="B5:B6"/>
    <mergeCell ref="B7:B9"/>
    <mergeCell ref="B10:B12"/>
    <mergeCell ref="L5:M5"/>
    <mergeCell ref="B23:J23"/>
    <mergeCell ref="I5:I6"/>
    <mergeCell ref="J5:J6"/>
    <mergeCell ref="K5:K6"/>
    <mergeCell ref="F5:H5"/>
  </mergeCells>
  <printOptions/>
  <pageMargins left="0.34" right="0.46" top="0.94" bottom="0.46" header="0.36" footer="0.3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Pannila</cp:lastModifiedBy>
  <cp:lastPrinted>2005-01-27T10:38:07Z</cp:lastPrinted>
  <dcterms:created xsi:type="dcterms:W3CDTF">2005-01-02T09:53:13Z</dcterms:created>
  <dcterms:modified xsi:type="dcterms:W3CDTF">2005-01-27T10:48:28Z</dcterms:modified>
  <cp:category/>
  <cp:version/>
  <cp:contentType/>
  <cp:contentStatus/>
</cp:coreProperties>
</file>