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16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<sst xmlns="http://schemas.openxmlformats.org/spreadsheetml/2006/main" count="48" uniqueCount="47">
  <si>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Affected Families</t>
  </si>
  <si>
    <t>Displaced Persons</t>
  </si>
  <si>
    <t>Deaths</t>
  </si>
  <si>
    <t>Injured</t>
  </si>
  <si>
    <t>Missing</t>
  </si>
  <si>
    <t>Damaged Houses</t>
  </si>
  <si>
    <t>No. of Camps</t>
  </si>
  <si>
    <t>In Welfare Centers</t>
  </si>
  <si>
    <t>Completely</t>
  </si>
  <si>
    <t>Partially</t>
  </si>
  <si>
    <t>Total</t>
  </si>
  <si>
    <t>Displaced Families</t>
  </si>
  <si>
    <t>With Relatives and Friends</t>
  </si>
  <si>
    <t>District</t>
  </si>
  <si>
    <t>Killinochchi</t>
  </si>
  <si>
    <t>Province</t>
  </si>
  <si>
    <t>Trincomalee</t>
  </si>
  <si>
    <t>Batticaloa</t>
  </si>
  <si>
    <t>Ampara</t>
  </si>
  <si>
    <t>Hambantota</t>
  </si>
  <si>
    <t>Matara</t>
  </si>
  <si>
    <t>Galle</t>
  </si>
  <si>
    <t>Kalutara</t>
  </si>
  <si>
    <t>Colombo</t>
  </si>
  <si>
    <t>Gampaha</t>
  </si>
  <si>
    <t>Sethsiripaya - Baththaramulla</t>
  </si>
  <si>
    <t xml:space="preserve">Northern </t>
  </si>
  <si>
    <t xml:space="preserve">Eastern </t>
  </si>
  <si>
    <t xml:space="preserve">Southern </t>
  </si>
  <si>
    <t xml:space="preserve">Western </t>
  </si>
  <si>
    <t>Tsunami Disaster, 26 December, 2004</t>
  </si>
  <si>
    <t xml:space="preserve">North Western </t>
  </si>
  <si>
    <t>Jaffna</t>
  </si>
  <si>
    <t>Puttlam</t>
  </si>
  <si>
    <t>Mullaitivu</t>
  </si>
  <si>
    <t>-</t>
  </si>
  <si>
    <t>Note:</t>
  </si>
  <si>
    <t>Emergency Operation Room of the National Disaster Management Centre</t>
  </si>
  <si>
    <t xml:space="preserve">     2.   Displaced Persons refer to People who are in the IDP camps and or staying with relative's and friend's houses</t>
  </si>
  <si>
    <r>
      <t xml:space="preserve">             ** </t>
    </r>
    <r>
      <rPr>
        <b/>
        <sz val="10"/>
        <rFont val="Arial"/>
        <family val="2"/>
      </rPr>
      <t>Hamlets 71</t>
    </r>
  </si>
  <si>
    <t>Ministry of Women's Empowerment and Social Welfare</t>
  </si>
  <si>
    <t>Prepared by :</t>
  </si>
  <si>
    <r>
      <t>Source:</t>
    </r>
    <r>
      <rPr>
        <i/>
        <sz val="10"/>
        <rFont val="Arial"/>
        <family val="2"/>
      </rPr>
      <t xml:space="preserve">   District Secretaries of the affected Districts</t>
    </r>
  </si>
  <si>
    <t xml:space="preserve">     1.  These figures are tentative and presented here as reported by the District Secretaries of the affected Districts</t>
  </si>
  <si>
    <t>12  **</t>
  </si>
  <si>
    <t>Last updated :16.00 hrs</t>
  </si>
  <si>
    <t>As at  : 4/03/2005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</si>
</sst>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#,##0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1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CE"/>
      <family val="0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/>
      <right style="double"/>
      <top style="double"/>
      <bottom style="medium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double"/>
    </border>
    <border>
      <left style="double"/>
      <right style="double"/>
      <top style="double"/>
      <bottom style="dashed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ashed"/>
      <bottom>
        <color indexed="63"/>
      </bottom>
    </border>
    <border>
      <left style="double"/>
      <right style="medium"/>
      <top style="double"/>
      <bottom style="dashed"/>
    </border>
    <border>
      <left style="double"/>
      <right style="medium"/>
      <top style="dashed"/>
      <bottom style="dashed"/>
    </border>
    <border>
      <left style="double"/>
      <right style="medium"/>
      <top style="dashed"/>
      <bottom style="double"/>
    </border>
    <border>
      <left style="double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172" fontId="4" fillId="0" borderId="0" xfId="15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Fill="1" applyBorder="1" applyAlignment="1">
      <alignment/>
    </xf>
    <xf numFmtId="0" fontId="5" fillId="0" borderId="0" xfId="0" applyFont="1" applyAlignment="1">
      <alignment/>
    </xf>
    <xf numFmtId="172" fontId="6" fillId="0" borderId="0" xfId="15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1" fillId="2" borderId="5" xfId="0" applyNumberFormat="1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172" fontId="1" fillId="2" borderId="5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0" xfId="0" applyFont="1" applyAlignment="1">
      <alignment/>
    </xf>
    <xf numFmtId="3" fontId="6" fillId="0" borderId="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172" fontId="6" fillId="0" borderId="4" xfId="15" applyNumberFormat="1" applyFont="1" applyBorder="1" applyAlignment="1">
      <alignment/>
    </xf>
    <xf numFmtId="172" fontId="6" fillId="0" borderId="4" xfId="15" applyNumberFormat="1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172" fontId="6" fillId="0" borderId="2" xfId="15" applyNumberFormat="1" applyFont="1" applyFill="1" applyBorder="1" applyAlignment="1">
      <alignment/>
    </xf>
    <xf numFmtId="172" fontId="6" fillId="0" borderId="2" xfId="15" applyNumberFormat="1" applyFont="1" applyFill="1" applyBorder="1" applyAlignment="1">
      <alignment horizontal="right"/>
    </xf>
    <xf numFmtId="172" fontId="6" fillId="0" borderId="4" xfId="15" applyNumberFormat="1" applyFont="1" applyFill="1" applyBorder="1" applyAlignment="1">
      <alignment/>
    </xf>
    <xf numFmtId="172" fontId="6" fillId="0" borderId="4" xfId="15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/>
    </xf>
    <xf numFmtId="172" fontId="6" fillId="0" borderId="3" xfId="15" applyNumberFormat="1" applyFont="1" applyBorder="1" applyAlignment="1">
      <alignment/>
    </xf>
    <xf numFmtId="172" fontId="6" fillId="0" borderId="10" xfId="15" applyNumberFormat="1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172" fontId="6" fillId="0" borderId="2" xfId="15" applyNumberFormat="1" applyFont="1" applyBorder="1" applyAlignment="1">
      <alignment/>
    </xf>
    <xf numFmtId="172" fontId="6" fillId="0" borderId="2" xfId="15" applyNumberFormat="1" applyFont="1" applyBorder="1" applyAlignment="1">
      <alignment horizontal="right"/>
    </xf>
    <xf numFmtId="172" fontId="6" fillId="0" borderId="3" xfId="15" applyNumberFormat="1" applyFont="1" applyBorder="1" applyAlignment="1">
      <alignment horizontal="right"/>
    </xf>
    <xf numFmtId="3" fontId="6" fillId="0" borderId="3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172" fontId="6" fillId="0" borderId="1" xfId="15" applyNumberFormat="1" applyFont="1" applyBorder="1" applyAlignment="1">
      <alignment/>
    </xf>
    <xf numFmtId="172" fontId="6" fillId="0" borderId="1" xfId="15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172" fontId="6" fillId="0" borderId="4" xfId="15" applyNumberFormat="1" applyFont="1" applyBorder="1" applyAlignment="1">
      <alignment/>
    </xf>
    <xf numFmtId="172" fontId="6" fillId="0" borderId="11" xfId="15" applyNumberFormat="1" applyFont="1" applyBorder="1" applyAlignment="1">
      <alignment horizontal="right"/>
    </xf>
    <xf numFmtId="172" fontId="6" fillId="0" borderId="2" xfId="15" applyNumberFormat="1" applyFont="1" applyBorder="1" applyAlignment="1">
      <alignment/>
    </xf>
    <xf numFmtId="172" fontId="6" fillId="0" borderId="2" xfId="15" applyNumberFormat="1" applyFont="1" applyBorder="1" applyAlignment="1" quotePrefix="1">
      <alignment horizontal="right"/>
    </xf>
    <xf numFmtId="172" fontId="6" fillId="0" borderId="12" xfId="15" applyNumberFormat="1" applyFont="1" applyFill="1" applyBorder="1" applyAlignment="1">
      <alignment horizontal="right"/>
    </xf>
    <xf numFmtId="172" fontId="6" fillId="0" borderId="12" xfId="15" applyNumberFormat="1" applyFont="1" applyBorder="1" applyAlignment="1">
      <alignment horizontal="right"/>
    </xf>
    <xf numFmtId="172" fontId="6" fillId="0" borderId="2" xfId="15" applyNumberFormat="1" applyFont="1" applyFill="1" applyBorder="1" applyAlignment="1">
      <alignment/>
    </xf>
    <xf numFmtId="172" fontId="6" fillId="0" borderId="3" xfId="15" applyNumberFormat="1" applyFont="1" applyBorder="1" applyAlignment="1">
      <alignment/>
    </xf>
    <xf numFmtId="172" fontId="6" fillId="0" borderId="13" xfId="15" applyNumberFormat="1" applyFont="1" applyBorder="1" applyAlignment="1">
      <alignment horizontal="right"/>
    </xf>
    <xf numFmtId="172" fontId="6" fillId="0" borderId="3" xfId="15" applyNumberFormat="1" applyFont="1" applyFill="1" applyBorder="1" applyAlignment="1">
      <alignment/>
    </xf>
    <xf numFmtId="172" fontId="6" fillId="0" borderId="3" xfId="15" applyNumberFormat="1" applyFont="1" applyFill="1" applyBorder="1" applyAlignment="1">
      <alignment horizontal="right"/>
    </xf>
    <xf numFmtId="172" fontId="6" fillId="0" borderId="1" xfId="15" applyNumberFormat="1" applyFont="1" applyFill="1" applyBorder="1" applyAlignment="1">
      <alignment/>
    </xf>
    <xf numFmtId="172" fontId="6" fillId="0" borderId="1" xfId="15" applyNumberFormat="1" applyFont="1" applyBorder="1" applyAlignment="1">
      <alignment/>
    </xf>
    <xf numFmtId="172" fontId="6" fillId="0" borderId="14" xfId="15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0" fontId="0" fillId="4" borderId="15" xfId="0" applyFill="1" applyBorder="1" applyAlignment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11" fillId="4" borderId="0" xfId="0" applyFont="1" applyFill="1" applyBorder="1" applyAlignment="1">
      <alignment/>
    </xf>
    <xf numFmtId="0" fontId="0" fillId="4" borderId="16" xfId="0" applyFill="1" applyBorder="1" applyAlignment="1">
      <alignment/>
    </xf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left" vertical="top" wrapText="1"/>
    </xf>
    <xf numFmtId="0" fontId="7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1"/>
  <sheetViews>
    <sheetView tabSelected="1" workbookViewId="0" topLeftCell="B15">
      <selection activeCell="C33" sqref="C33"/>
    </sheetView>
  </sheetViews>
  <sheetFormatPr defaultColWidth="9.140625" defaultRowHeight="12.75"/>
  <cols>
    <col min="1" max="1" width="6.421875" style="0" customWidth="1"/>
    <col min="2" max="2" width="14.28125" style="0" customWidth="1"/>
    <col min="3" max="3" width="11.8515625" style="0" customWidth="1"/>
    <col min="4" max="4" width="10.421875" style="0" customWidth="1"/>
    <col min="5" max="5" width="11.421875" style="0" customWidth="1"/>
    <col min="6" max="6" width="14.28125" style="0" customWidth="1"/>
    <col min="7" max="7" width="15.421875" style="0" customWidth="1"/>
    <col min="8" max="8" width="9.7109375" style="0" customWidth="1"/>
    <col min="9" max="9" width="8.8515625" style="0" customWidth="1"/>
    <col min="10" max="10" width="9.421875" style="0" customWidth="1"/>
    <col min="11" max="11" width="8.8515625" style="0" customWidth="1"/>
    <col min="12" max="12" width="11.8515625" style="0" customWidth="1"/>
    <col min="13" max="13" width="10.140625" style="0" customWidth="1"/>
    <col min="14" max="14" width="8.28125" style="0" customWidth="1"/>
    <col min="16" max="16" width="9.28125" style="0" bestFit="1" customWidth="1"/>
  </cols>
  <sheetData>
    <row r="1" ht="5.25" customHeight="1" thickBot="1"/>
    <row r="2" spans="2:14" ht="15" customHeight="1">
      <c r="B2" s="71" t="s">
        <v>30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2:14" ht="30" customHeight="1">
      <c r="B3" s="65"/>
      <c r="C3" s="66" t="s">
        <v>45</v>
      </c>
      <c r="D3" s="67"/>
      <c r="E3" s="68"/>
      <c r="F3" s="69"/>
      <c r="G3" s="68"/>
      <c r="H3" s="68"/>
      <c r="I3" s="68"/>
      <c r="J3" s="68"/>
      <c r="K3" s="66"/>
      <c r="L3" s="66" t="s">
        <v>46</v>
      </c>
      <c r="M3" s="68"/>
      <c r="N3" s="70"/>
    </row>
    <row r="4" spans="2:14" ht="6" customHeight="1" thickBo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2:14" s="1" customFormat="1" ht="30" customHeight="1" thickBot="1">
      <c r="B5" s="77" t="s">
        <v>15</v>
      </c>
      <c r="C5" s="77" t="s">
        <v>13</v>
      </c>
      <c r="D5" s="77" t="s">
        <v>0</v>
      </c>
      <c r="E5" s="77" t="s">
        <v>11</v>
      </c>
      <c r="F5" s="78" t="s">
        <v>1</v>
      </c>
      <c r="G5" s="79"/>
      <c r="H5" s="80"/>
      <c r="I5" s="77" t="s">
        <v>2</v>
      </c>
      <c r="J5" s="77" t="s">
        <v>3</v>
      </c>
      <c r="K5" s="77" t="s">
        <v>4</v>
      </c>
      <c r="L5" s="81" t="s">
        <v>5</v>
      </c>
      <c r="M5" s="82"/>
      <c r="N5" s="77" t="s">
        <v>6</v>
      </c>
    </row>
    <row r="6" spans="2:14" ht="30" customHeight="1" thickBot="1">
      <c r="B6" s="77"/>
      <c r="C6" s="77"/>
      <c r="D6" s="77"/>
      <c r="E6" s="77"/>
      <c r="F6" s="23" t="s">
        <v>7</v>
      </c>
      <c r="G6" s="23" t="s">
        <v>12</v>
      </c>
      <c r="H6" s="23" t="s">
        <v>10</v>
      </c>
      <c r="I6" s="77"/>
      <c r="J6" s="77"/>
      <c r="K6" s="77"/>
      <c r="L6" s="24" t="s">
        <v>8</v>
      </c>
      <c r="M6" s="24" t="s">
        <v>9</v>
      </c>
      <c r="N6" s="77"/>
    </row>
    <row r="7" spans="2:14" ht="18.75" customHeight="1" thickBot="1" thickTop="1">
      <c r="B7" s="76" t="s">
        <v>26</v>
      </c>
      <c r="C7" s="10" t="s">
        <v>32</v>
      </c>
      <c r="D7" s="29">
        <v>14767</v>
      </c>
      <c r="E7" s="30">
        <v>10827</v>
      </c>
      <c r="F7" s="31">
        <v>7625</v>
      </c>
      <c r="G7" s="31">
        <v>33381</v>
      </c>
      <c r="H7" s="62">
        <f>SUM(F7:G7)</f>
        <v>41006</v>
      </c>
      <c r="I7" s="48">
        <v>2640</v>
      </c>
      <c r="J7" s="48">
        <v>1647</v>
      </c>
      <c r="K7" s="48">
        <v>540</v>
      </c>
      <c r="L7" s="48">
        <v>6084</v>
      </c>
      <c r="M7" s="30">
        <v>1114</v>
      </c>
      <c r="N7" s="49" t="s">
        <v>44</v>
      </c>
    </row>
    <row r="8" spans="2:14" ht="18.75" customHeight="1" thickBot="1" thickTop="1">
      <c r="B8" s="76"/>
      <c r="C8" s="18" t="s">
        <v>14</v>
      </c>
      <c r="D8" s="32">
        <v>2297</v>
      </c>
      <c r="E8" s="33">
        <v>407</v>
      </c>
      <c r="F8" s="26">
        <v>0</v>
      </c>
      <c r="G8" s="26">
        <v>1603</v>
      </c>
      <c r="H8" s="63">
        <f>SUM(F8:G8)</f>
        <v>1603</v>
      </c>
      <c r="I8" s="50">
        <v>560</v>
      </c>
      <c r="J8" s="50">
        <v>670</v>
      </c>
      <c r="K8" s="50">
        <v>0</v>
      </c>
      <c r="L8" s="50">
        <v>246</v>
      </c>
      <c r="M8" s="51" t="s">
        <v>35</v>
      </c>
      <c r="N8" s="52">
        <f>+O7</f>
        <v>0</v>
      </c>
    </row>
    <row r="9" spans="2:14" ht="18.75" customHeight="1" thickBot="1" thickTop="1">
      <c r="B9" s="76"/>
      <c r="C9" s="18" t="s">
        <v>34</v>
      </c>
      <c r="D9" s="32">
        <v>6745</v>
      </c>
      <c r="E9" s="33">
        <v>6007</v>
      </c>
      <c r="F9" s="26">
        <v>11993</v>
      </c>
      <c r="G9" s="26">
        <v>10564</v>
      </c>
      <c r="H9" s="64">
        <f aca="true" t="shared" si="0" ref="H9:H19">SUM(F9:G9)</f>
        <v>22557</v>
      </c>
      <c r="I9" s="50">
        <v>3000</v>
      </c>
      <c r="J9" s="50">
        <v>2590</v>
      </c>
      <c r="K9" s="50">
        <v>421</v>
      </c>
      <c r="L9" s="50">
        <v>5033</v>
      </c>
      <c r="M9" s="41">
        <v>424</v>
      </c>
      <c r="N9" s="53">
        <v>23</v>
      </c>
    </row>
    <row r="10" spans="2:14" ht="18.75" customHeight="1" thickBot="1" thickTop="1">
      <c r="B10" s="76" t="s">
        <v>27</v>
      </c>
      <c r="C10" s="10" t="s">
        <v>16</v>
      </c>
      <c r="D10" s="34">
        <v>30547</v>
      </c>
      <c r="E10" s="35">
        <v>30545</v>
      </c>
      <c r="F10" s="36">
        <v>13778</v>
      </c>
      <c r="G10" s="36">
        <v>59208</v>
      </c>
      <c r="H10" s="62">
        <f t="shared" si="0"/>
        <v>72986</v>
      </c>
      <c r="I10" s="48">
        <v>1078</v>
      </c>
      <c r="J10" s="30">
        <v>1328</v>
      </c>
      <c r="K10" s="48">
        <v>45</v>
      </c>
      <c r="L10" s="48">
        <v>4830</v>
      </c>
      <c r="M10" s="30">
        <v>3835</v>
      </c>
      <c r="N10" s="49">
        <v>33</v>
      </c>
    </row>
    <row r="11" spans="2:17" ht="18.75" customHeight="1" thickBot="1" thickTop="1">
      <c r="B11" s="76"/>
      <c r="C11" s="18" t="s">
        <v>17</v>
      </c>
      <c r="D11" s="32">
        <v>63717</v>
      </c>
      <c r="E11" s="33">
        <v>12494</v>
      </c>
      <c r="F11" s="26">
        <v>20962</v>
      </c>
      <c r="G11" s="26">
        <v>35047</v>
      </c>
      <c r="H11" s="63">
        <f t="shared" si="0"/>
        <v>56009</v>
      </c>
      <c r="I11" s="54">
        <v>2975</v>
      </c>
      <c r="J11" s="54">
        <v>2375</v>
      </c>
      <c r="K11" s="54">
        <v>340</v>
      </c>
      <c r="L11" s="54">
        <v>13530</v>
      </c>
      <c r="M11" s="33">
        <v>5839</v>
      </c>
      <c r="N11" s="52">
        <v>34</v>
      </c>
      <c r="P11" s="12"/>
      <c r="Q11" s="12"/>
    </row>
    <row r="12" spans="2:15" ht="18.75" customHeight="1" thickBot="1" thickTop="1">
      <c r="B12" s="76"/>
      <c r="C12" s="19" t="s">
        <v>18</v>
      </c>
      <c r="D12" s="37">
        <v>58616</v>
      </c>
      <c r="E12" s="38">
        <v>38002</v>
      </c>
      <c r="F12" s="39">
        <v>26085</v>
      </c>
      <c r="G12" s="26">
        <v>80357</v>
      </c>
      <c r="H12" s="64">
        <f t="shared" si="0"/>
        <v>106442</v>
      </c>
      <c r="I12" s="55">
        <v>10436</v>
      </c>
      <c r="J12" s="55">
        <v>6711</v>
      </c>
      <c r="K12" s="55">
        <v>340</v>
      </c>
      <c r="L12" s="55">
        <v>17117</v>
      </c>
      <c r="M12" s="42">
        <v>10455</v>
      </c>
      <c r="N12" s="56">
        <v>67</v>
      </c>
      <c r="O12" s="25"/>
    </row>
    <row r="13" spans="2:16" ht="18.75" customHeight="1" thickBot="1" thickTop="1">
      <c r="B13" s="76" t="s">
        <v>28</v>
      </c>
      <c r="C13" s="10" t="s">
        <v>19</v>
      </c>
      <c r="D13" s="29">
        <v>13493</v>
      </c>
      <c r="E13" s="30">
        <v>3334</v>
      </c>
      <c r="F13" s="31">
        <v>1803</v>
      </c>
      <c r="G13" s="31">
        <v>12362</v>
      </c>
      <c r="H13" s="62">
        <f t="shared" si="0"/>
        <v>14165</v>
      </c>
      <c r="I13" s="48">
        <v>4500</v>
      </c>
      <c r="J13" s="30">
        <v>434</v>
      </c>
      <c r="K13" s="48">
        <v>1341</v>
      </c>
      <c r="L13" s="48">
        <v>2303</v>
      </c>
      <c r="M13" s="30">
        <v>1744</v>
      </c>
      <c r="N13" s="49">
        <v>11</v>
      </c>
      <c r="P13" s="13"/>
    </row>
    <row r="14" spans="2:14" ht="18.75" customHeight="1" thickBot="1" thickTop="1">
      <c r="B14" s="76"/>
      <c r="C14" s="8" t="s">
        <v>20</v>
      </c>
      <c r="D14" s="40">
        <v>19744</v>
      </c>
      <c r="E14" s="41">
        <v>2235</v>
      </c>
      <c r="F14" s="26">
        <v>30086</v>
      </c>
      <c r="G14" s="26">
        <v>6405</v>
      </c>
      <c r="H14" s="63">
        <f t="shared" si="0"/>
        <v>36491</v>
      </c>
      <c r="I14" s="50">
        <v>1342</v>
      </c>
      <c r="J14" s="50">
        <v>6652</v>
      </c>
      <c r="K14" s="50">
        <v>601</v>
      </c>
      <c r="L14" s="50">
        <v>2362</v>
      </c>
      <c r="M14" s="41">
        <v>6075</v>
      </c>
      <c r="N14" s="53">
        <v>22</v>
      </c>
    </row>
    <row r="15" spans="2:14" ht="18.75" customHeight="1" thickBot="1" thickTop="1">
      <c r="B15" s="76"/>
      <c r="C15" s="19" t="s">
        <v>21</v>
      </c>
      <c r="D15" s="37">
        <v>24583</v>
      </c>
      <c r="E15" s="42">
        <v>23278</v>
      </c>
      <c r="F15" s="39">
        <v>2272</v>
      </c>
      <c r="G15" s="39">
        <v>119662</v>
      </c>
      <c r="H15" s="63">
        <f t="shared" si="0"/>
        <v>121934</v>
      </c>
      <c r="I15" s="55">
        <v>4288</v>
      </c>
      <c r="J15" s="55">
        <v>313</v>
      </c>
      <c r="K15" s="55">
        <v>564</v>
      </c>
      <c r="L15" s="57">
        <v>7032</v>
      </c>
      <c r="M15" s="58">
        <v>7680</v>
      </c>
      <c r="N15" s="56">
        <v>25</v>
      </c>
    </row>
    <row r="16" spans="2:14" ht="18.75" customHeight="1" thickBot="1" thickTop="1">
      <c r="B16" s="76" t="s">
        <v>29</v>
      </c>
      <c r="C16" s="10" t="s">
        <v>22</v>
      </c>
      <c r="D16" s="29">
        <v>9752</v>
      </c>
      <c r="E16" s="30">
        <v>7707</v>
      </c>
      <c r="F16" s="36">
        <v>2306</v>
      </c>
      <c r="G16" s="31">
        <v>32641</v>
      </c>
      <c r="H16" s="62">
        <f t="shared" si="0"/>
        <v>34947</v>
      </c>
      <c r="I16" s="48">
        <v>279</v>
      </c>
      <c r="J16" s="48">
        <v>401</v>
      </c>
      <c r="K16" s="48">
        <v>68</v>
      </c>
      <c r="L16" s="48">
        <v>2683</v>
      </c>
      <c r="M16" s="30">
        <v>3835</v>
      </c>
      <c r="N16" s="49">
        <v>10</v>
      </c>
    </row>
    <row r="17" spans="2:14" ht="18.75" customHeight="1" thickBot="1" thickTop="1">
      <c r="B17" s="76"/>
      <c r="C17" s="8" t="s">
        <v>23</v>
      </c>
      <c r="D17" s="40">
        <v>9647</v>
      </c>
      <c r="E17" s="41">
        <v>8140</v>
      </c>
      <c r="F17" s="26">
        <v>5446</v>
      </c>
      <c r="G17" s="26">
        <v>30614</v>
      </c>
      <c r="H17" s="63">
        <f t="shared" si="0"/>
        <v>36060</v>
      </c>
      <c r="I17" s="50">
        <v>79</v>
      </c>
      <c r="J17" s="41">
        <v>64</v>
      </c>
      <c r="K17" s="50">
        <v>12</v>
      </c>
      <c r="L17" s="50">
        <v>3388</v>
      </c>
      <c r="M17" s="41">
        <v>2210</v>
      </c>
      <c r="N17" s="53">
        <v>26</v>
      </c>
    </row>
    <row r="18" spans="2:15" ht="18.75" customHeight="1" thickBot="1" thickTop="1">
      <c r="B18" s="76"/>
      <c r="C18" s="9" t="s">
        <v>24</v>
      </c>
      <c r="D18" s="37">
        <v>6827</v>
      </c>
      <c r="E18" s="38">
        <v>308</v>
      </c>
      <c r="F18" s="43">
        <v>876</v>
      </c>
      <c r="G18" s="44">
        <v>573</v>
      </c>
      <c r="H18" s="64">
        <f t="shared" si="0"/>
        <v>1449</v>
      </c>
      <c r="I18" s="55">
        <v>6</v>
      </c>
      <c r="J18" s="55">
        <v>3</v>
      </c>
      <c r="K18" s="55">
        <v>5</v>
      </c>
      <c r="L18" s="55">
        <v>278</v>
      </c>
      <c r="M18" s="42">
        <v>414</v>
      </c>
      <c r="N18" s="56">
        <v>2</v>
      </c>
      <c r="O18" s="5"/>
    </row>
    <row r="19" spans="2:15" ht="18.75" customHeight="1" thickBot="1" thickTop="1">
      <c r="B19" s="7" t="s">
        <v>31</v>
      </c>
      <c r="C19" s="20" t="s">
        <v>33</v>
      </c>
      <c r="D19" s="45">
        <v>232</v>
      </c>
      <c r="E19" s="46">
        <v>18</v>
      </c>
      <c r="F19" s="47">
        <v>66</v>
      </c>
      <c r="G19" s="47"/>
      <c r="H19" s="62">
        <f t="shared" si="0"/>
        <v>66</v>
      </c>
      <c r="I19" s="59">
        <v>4</v>
      </c>
      <c r="J19" s="46">
        <v>1</v>
      </c>
      <c r="K19" s="60">
        <v>3</v>
      </c>
      <c r="L19" s="60">
        <v>23</v>
      </c>
      <c r="M19" s="46">
        <v>72</v>
      </c>
      <c r="N19" s="61">
        <v>2</v>
      </c>
      <c r="O19" s="6"/>
    </row>
    <row r="20" spans="2:14" ht="18.75" customHeight="1" thickBot="1">
      <c r="B20" s="74" t="s">
        <v>10</v>
      </c>
      <c r="C20" s="75"/>
      <c r="D20" s="14">
        <f>SUM(D7:D19)</f>
        <v>260967</v>
      </c>
      <c r="E20" s="14">
        <f>SUM(E7:E19)</f>
        <v>143302</v>
      </c>
      <c r="F20" s="14">
        <f aca="true" t="shared" si="1" ref="F20:M20">SUM(F7:F19)</f>
        <v>123298</v>
      </c>
      <c r="G20" s="14">
        <f t="shared" si="1"/>
        <v>422417</v>
      </c>
      <c r="H20" s="14">
        <f t="shared" si="1"/>
        <v>545715</v>
      </c>
      <c r="I20" s="14">
        <f t="shared" si="1"/>
        <v>31187</v>
      </c>
      <c r="J20" s="14">
        <f t="shared" si="1"/>
        <v>23189</v>
      </c>
      <c r="K20" s="14">
        <f t="shared" si="1"/>
        <v>4280</v>
      </c>
      <c r="L20" s="14">
        <f t="shared" si="1"/>
        <v>64909</v>
      </c>
      <c r="M20" s="21">
        <f t="shared" si="1"/>
        <v>43697</v>
      </c>
      <c r="N20" s="14">
        <v>257</v>
      </c>
    </row>
    <row r="21" spans="2:13" ht="18.75" customHeight="1">
      <c r="B21" s="84" t="s">
        <v>36</v>
      </c>
      <c r="C21" s="85"/>
      <c r="D21" s="85"/>
      <c r="E21" s="85"/>
      <c r="F21" s="85"/>
      <c r="G21" s="85"/>
      <c r="H21" s="85"/>
      <c r="M21" s="22"/>
    </row>
    <row r="22" spans="2:14" s="11" customFormat="1" ht="18.75" customHeight="1">
      <c r="B22" s="27" t="s">
        <v>43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28"/>
      <c r="N22" s="3"/>
    </row>
    <row r="23" spans="2:14" ht="13.5" customHeight="1">
      <c r="B23" s="83" t="s">
        <v>38</v>
      </c>
      <c r="C23" s="83"/>
      <c r="D23" s="83"/>
      <c r="E23" s="83"/>
      <c r="F23" s="83"/>
      <c r="G23" s="83"/>
      <c r="H23" s="83"/>
      <c r="I23" s="83"/>
      <c r="J23" s="83"/>
      <c r="K23" s="3"/>
      <c r="L23" s="2"/>
      <c r="M23" s="3"/>
      <c r="N23" s="3"/>
    </row>
    <row r="24" spans="2:14" ht="12.75" customHeight="1"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</row>
    <row r="25" spans="2:14" ht="15" customHeight="1">
      <c r="B25" s="83" t="s">
        <v>39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</row>
    <row r="26" spans="2:10" ht="12.75">
      <c r="B26" s="2" t="s">
        <v>41</v>
      </c>
      <c r="C26" s="3"/>
      <c r="D26" s="3"/>
      <c r="E26" s="3"/>
      <c r="F26" s="3"/>
      <c r="G26" s="3"/>
      <c r="H26" s="3"/>
      <c r="I26" s="3"/>
      <c r="J26" s="3"/>
    </row>
    <row r="27" spans="2:10" ht="12.75">
      <c r="B27" s="4" t="s">
        <v>37</v>
      </c>
      <c r="C27" s="2"/>
      <c r="D27" s="3"/>
      <c r="E27" s="3"/>
      <c r="F27" s="3"/>
      <c r="G27" s="3"/>
      <c r="H27" s="3"/>
      <c r="I27" s="3"/>
      <c r="J27" s="3"/>
    </row>
    <row r="28" spans="2:10" ht="12.75">
      <c r="B28" s="2" t="s">
        <v>40</v>
      </c>
      <c r="C28" s="2"/>
      <c r="D28" s="3"/>
      <c r="E28" s="3"/>
      <c r="F28" s="3"/>
      <c r="G28" s="3"/>
      <c r="H28" s="3"/>
      <c r="I28" s="3"/>
      <c r="J28" s="3"/>
    </row>
    <row r="29" spans="2:10" ht="12.75">
      <c r="B29" s="2" t="s">
        <v>25</v>
      </c>
      <c r="C29" s="2"/>
      <c r="D29" s="3"/>
      <c r="E29" s="3"/>
      <c r="F29" s="3"/>
      <c r="G29" s="3"/>
      <c r="H29" s="3"/>
      <c r="I29" s="3"/>
      <c r="J29" s="3"/>
    </row>
    <row r="30" spans="2:3" ht="12.75">
      <c r="B30" s="2"/>
      <c r="C30" s="3"/>
    </row>
    <row r="31" spans="2:14" ht="12.75">
      <c r="B31" s="86" t="s">
        <v>42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</row>
  </sheetData>
  <mergeCells count="21">
    <mergeCell ref="B31:N31"/>
    <mergeCell ref="B25:N25"/>
    <mergeCell ref="B10:B12"/>
    <mergeCell ref="B24:N24"/>
    <mergeCell ref="L5:M5"/>
    <mergeCell ref="B23:J23"/>
    <mergeCell ref="I5:I6"/>
    <mergeCell ref="J5:J6"/>
    <mergeCell ref="K5:K6"/>
    <mergeCell ref="B21:H21"/>
    <mergeCell ref="B7:B9"/>
    <mergeCell ref="B2:N2"/>
    <mergeCell ref="B20:C20"/>
    <mergeCell ref="B16:B18"/>
    <mergeCell ref="C5:C6"/>
    <mergeCell ref="D5:D6"/>
    <mergeCell ref="E5:E6"/>
    <mergeCell ref="B5:B6"/>
    <mergeCell ref="F5:H5"/>
    <mergeCell ref="B13:B15"/>
    <mergeCell ref="N5:N6"/>
  </mergeCells>
  <printOptions/>
  <pageMargins left="0.1" right="0.47" top="0.74" bottom="0.2" header="0.36" footer="0.1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Mr. Nimal Hettiarchchi</cp:lastModifiedBy>
  <cp:lastPrinted>2005-02-22T07:27:14Z</cp:lastPrinted>
  <dcterms:created xsi:type="dcterms:W3CDTF">2005-01-02T09:53:13Z</dcterms:created>
  <dcterms:modified xsi:type="dcterms:W3CDTF">2005-03-11T10:51:12Z</dcterms:modified>
  <cp:category/>
  <cp:version/>
  <cp:contentType/>
  <cp:contentStatus/>
</cp:coreProperties>
</file>